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108" windowWidth="10236" windowHeight="79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1" i="1" l="1"/>
  <c r="L10" i="1"/>
  <c r="M10" i="1" s="1"/>
  <c r="L9" i="1" l="1"/>
  <c r="M9" i="1" s="1"/>
  <c r="M11" i="1" s="1"/>
</calcChain>
</file>

<file path=xl/sharedStrings.xml><?xml version="1.0" encoding="utf-8"?>
<sst xmlns="http://schemas.openxmlformats.org/spreadsheetml/2006/main" count="35" uniqueCount="33">
  <si>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</si>
  <si>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</si>
  <si>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</si>
  <si>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</si>
  <si>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</si>
  <si>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</si>
  <si>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</si>
  <si>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</si>
  <si>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</si>
  <si>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</si>
  <si>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</si>
  <si>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</si>
  <si>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</si>
  <si>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</si>
  <si>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</si>
  <si>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пачка</t>
  </si>
  <si>
    <t>Администрация</t>
  </si>
  <si>
    <t>Код</t>
  </si>
  <si>
    <t>Обоснование начальной (максимальной) цены  контракта на поставку бумаги для офисной техники</t>
  </si>
  <si>
    <t>17.12.14.110-00000004</t>
  </si>
  <si>
    <t>Наименование органа местного самоуправления и/или структурного подразделения администрации города Югорска</t>
  </si>
  <si>
    <t>Ед.изм.</t>
  </si>
  <si>
    <t>Департамент жилищно-коммунального и строительного комплекса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</si>
  <si>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</si>
  <si>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</si>
  <si>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 в электронной форме</t>
  </si>
  <si>
    <t>Итого: Начальная (максимальная) цена контракта: 919 800 (девятьсот девятнадцать тысяч восемьсот) рублей 00 копеек.</t>
  </si>
  <si>
    <t>Главный эксперт О.А. Никулина</t>
  </si>
  <si>
    <t>Коммерческое предложение от 28.11.2024 Исх. № УТ-7647</t>
  </si>
  <si>
    <t>Коммерческое предложение от 28.11.2024 Исх. № 1119</t>
  </si>
  <si>
    <t>Коммерческое предложение от 28.11.2024  Исх. № 957</t>
  </si>
  <si>
    <t>Заведующий по АХР                                                                                                         Д.В. Питиримов</t>
  </si>
  <si>
    <t xml:space="preserve">Формат бумаги А4. Марка бумаги не ниже С.  Количество листов в пачке ≥ 500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</si>
</sst>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0" fontId="10" fillId="0" borderId="0" xfId="0" applyFont="1" applyAlignment="1">
      <alignment horizontal="righ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J13" sqref="J13"/>
    </sheetView>
  </sheetViews>
  <sheetFormatPr defaultRowHeight="14.4" x14ac:dyDescent="0.3"/>
  <cols>
    <col min="1" max="1" width="4.44140625" customWidth="1"/>
    <col min="2" max="2" width="17.44140625" customWidth="1"/>
    <col min="3" max="3" width="14.44140625" customWidth="1"/>
    <col min="4" max="4" width="13" customWidth="1"/>
    <col min="5" max="5" width="22.5546875" customWidth="1"/>
    <col min="6" max="6" width="22.6640625" customWidth="1"/>
    <col min="7" max="7" width="9.5546875" customWidth="1"/>
    <col min="8" max="8" width="11.5546875" customWidth="1"/>
    <col min="9" max="9" width="11.44140625" customWidth="1"/>
    <col min="10" max="10" width="10.5546875" customWidth="1"/>
    <col min="11" max="11" width="8.5546875" customWidth="1"/>
    <col min="12" max="12" width="10.33203125" customWidth="1"/>
    <col min="13" max="13" width="15.6640625" customWidth="1"/>
    <col min="14" max="14" width="16.5546875" style="1" customWidth="1"/>
    <col min="15" max="15" width="20.88671875" customWidth="1"/>
  </cols>
  <sheetData>
    <row r="1" spans="1:18" x14ac:dyDescent="0.3">
      <c r="I1" s="20" t="s">
        <v>25</v>
      </c>
      <c r="J1" s="20"/>
      <c r="K1" s="20"/>
      <c r="L1" s="20"/>
      <c r="M1" s="20"/>
    </row>
    <row r="2" spans="1:18" x14ac:dyDescent="0.3">
      <c r="I2" s="20"/>
      <c r="J2" s="20"/>
      <c r="K2" s="20"/>
      <c r="L2" s="20"/>
      <c r="M2" s="20"/>
    </row>
    <row r="3" spans="1:18" ht="15.6" x14ac:dyDescent="0.3">
      <c r="A3" s="27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  <c r="O3" s="4"/>
    </row>
    <row r="4" spans="1:18" ht="17.25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  <c r="O4" s="4"/>
    </row>
    <row r="5" spans="1:18" s="2" customFormat="1" ht="15.6" x14ac:dyDescent="0.3">
      <c r="A5" s="29" t="s">
        <v>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4"/>
      <c r="O5" s="5"/>
    </row>
    <row r="6" spans="1:18" s="2" customFormat="1" ht="13.5" customHeight="1" x14ac:dyDescent="0.3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5"/>
    </row>
    <row r="7" spans="1:18" ht="33" customHeight="1" x14ac:dyDescent="0.3">
      <c r="A7" s="35" t="s">
        <v>24</v>
      </c>
      <c r="B7" s="32" t="s">
        <v>8</v>
      </c>
      <c r="C7" s="32" t="s">
        <v>17</v>
      </c>
      <c r="D7" s="39" t="s">
        <v>4</v>
      </c>
      <c r="E7" s="40"/>
      <c r="F7" s="32" t="s">
        <v>20</v>
      </c>
      <c r="G7" s="32" t="s">
        <v>21</v>
      </c>
      <c r="H7" s="32" t="s">
        <v>5</v>
      </c>
      <c r="I7" s="24" t="s">
        <v>6</v>
      </c>
      <c r="J7" s="24"/>
      <c r="K7" s="24"/>
      <c r="L7" s="24" t="s">
        <v>0</v>
      </c>
      <c r="M7" s="24" t="s">
        <v>7</v>
      </c>
      <c r="N7" s="12"/>
      <c r="O7" s="4"/>
    </row>
    <row r="8" spans="1:18" ht="108.75" customHeight="1" x14ac:dyDescent="0.3">
      <c r="A8" s="36"/>
      <c r="B8" s="33"/>
      <c r="C8" s="43"/>
      <c r="D8" s="41"/>
      <c r="E8" s="42"/>
      <c r="F8" s="33"/>
      <c r="G8" s="33"/>
      <c r="H8" s="33"/>
      <c r="I8" s="15" t="s">
        <v>13</v>
      </c>
      <c r="J8" s="15" t="s">
        <v>12</v>
      </c>
      <c r="K8" s="15" t="s">
        <v>11</v>
      </c>
      <c r="L8" s="34"/>
      <c r="M8" s="24"/>
      <c r="N8" s="12"/>
      <c r="O8" s="4"/>
    </row>
    <row r="9" spans="1:18" ht="55.5" customHeight="1" x14ac:dyDescent="0.3">
      <c r="A9" s="24">
        <v>1</v>
      </c>
      <c r="B9" s="24" t="s">
        <v>1</v>
      </c>
      <c r="C9" s="24" t="s">
        <v>19</v>
      </c>
      <c r="D9" s="24" t="s">
        <v>32</v>
      </c>
      <c r="E9" s="24"/>
      <c r="F9" s="16" t="s">
        <v>16</v>
      </c>
      <c r="G9" s="15" t="s">
        <v>15</v>
      </c>
      <c r="H9" s="15">
        <v>2622</v>
      </c>
      <c r="I9" s="17">
        <v>340</v>
      </c>
      <c r="J9" s="17">
        <v>350</v>
      </c>
      <c r="K9" s="17">
        <v>360</v>
      </c>
      <c r="L9" s="17">
        <f>ROUND((I9+J9+K9)/3,2)</f>
        <v>350</v>
      </c>
      <c r="M9" s="18">
        <f>H9*L9</f>
        <v>917700</v>
      </c>
      <c r="N9" s="12"/>
      <c r="O9" s="4"/>
    </row>
    <row r="10" spans="1:18" ht="81.75" customHeight="1" x14ac:dyDescent="0.3">
      <c r="A10" s="24"/>
      <c r="B10" s="24"/>
      <c r="C10" s="24"/>
      <c r="D10" s="24"/>
      <c r="E10" s="24"/>
      <c r="F10" s="16" t="s">
        <v>22</v>
      </c>
      <c r="G10" s="15" t="s">
        <v>15</v>
      </c>
      <c r="H10" s="15">
        <v>6</v>
      </c>
      <c r="I10" s="17">
        <v>340</v>
      </c>
      <c r="J10" s="17">
        <v>350</v>
      </c>
      <c r="K10" s="17">
        <v>360</v>
      </c>
      <c r="L10" s="17">
        <f>ROUND((I10+J10+K10)/3,2)</f>
        <v>350</v>
      </c>
      <c r="M10" s="18">
        <f>H10*L10</f>
        <v>2100</v>
      </c>
      <c r="N10" s="12"/>
      <c r="O10" s="4"/>
    </row>
    <row r="11" spans="1:18" ht="15.75" customHeight="1" x14ac:dyDescent="0.3">
      <c r="A11" s="21" t="s">
        <v>14</v>
      </c>
      <c r="B11" s="22"/>
      <c r="C11" s="22"/>
      <c r="D11" s="22"/>
      <c r="E11" s="22"/>
      <c r="F11" s="23"/>
      <c r="G11" s="15" t="s">
        <v>15</v>
      </c>
      <c r="H11" s="15">
        <f>SUM(H9:H10)</f>
        <v>2628</v>
      </c>
      <c r="I11" s="17"/>
      <c r="J11" s="17"/>
      <c r="K11" s="17"/>
      <c r="L11" s="17"/>
      <c r="M11" s="18">
        <f>SUM(M9:M10)</f>
        <v>919800</v>
      </c>
      <c r="N11" s="19"/>
      <c r="O11" s="4"/>
    </row>
    <row r="12" spans="1:18" s="2" customFormat="1" ht="26.25" customHeight="1" x14ac:dyDescent="0.3">
      <c r="A12" s="26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6"/>
      <c r="P12" s="8"/>
      <c r="Q12" s="8"/>
      <c r="R12" s="9"/>
    </row>
    <row r="13" spans="1:18" ht="15.6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0"/>
      <c r="P13" s="8"/>
      <c r="Q13" s="8"/>
      <c r="R13" s="8"/>
    </row>
    <row r="14" spans="1:18" ht="15.6" x14ac:dyDescent="0.3">
      <c r="A14" s="11"/>
      <c r="B14" s="37" t="s">
        <v>27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12"/>
      <c r="O14" s="7"/>
      <c r="P14" s="8"/>
      <c r="Q14" s="8"/>
      <c r="R14" s="8"/>
    </row>
    <row r="15" spans="1:18" ht="15.6" x14ac:dyDescent="0.3">
      <c r="A15" s="11"/>
      <c r="B15" s="13"/>
      <c r="C15" s="13"/>
      <c r="D15" s="13"/>
      <c r="E15" s="12"/>
      <c r="F15" s="11"/>
      <c r="G15" s="11"/>
      <c r="H15" s="11"/>
      <c r="I15" s="11"/>
      <c r="J15" s="11"/>
      <c r="K15" s="11"/>
      <c r="L15" s="11"/>
      <c r="M15" s="11"/>
      <c r="N15" s="12"/>
      <c r="O15" s="4"/>
    </row>
    <row r="16" spans="1:18" ht="15" customHeight="1" x14ac:dyDescent="0.3">
      <c r="A16" s="11"/>
      <c r="B16" s="13" t="s">
        <v>2</v>
      </c>
      <c r="C16" s="25" t="s">
        <v>28</v>
      </c>
      <c r="D16" s="25"/>
      <c r="E16" s="25"/>
      <c r="F16" s="25"/>
      <c r="G16" s="11"/>
      <c r="H16" s="11"/>
      <c r="I16" s="11"/>
      <c r="J16" s="11"/>
      <c r="K16" s="11"/>
      <c r="L16" s="11"/>
      <c r="M16" s="11"/>
      <c r="N16" s="12"/>
      <c r="O16" s="4"/>
    </row>
    <row r="17" spans="1:15" ht="15" customHeight="1" x14ac:dyDescent="0.3">
      <c r="A17" s="11"/>
      <c r="B17" s="13" t="s">
        <v>9</v>
      </c>
      <c r="C17" s="25" t="s">
        <v>29</v>
      </c>
      <c r="D17" s="25"/>
      <c r="E17" s="25"/>
      <c r="F17" s="25"/>
      <c r="G17" s="11"/>
      <c r="H17" s="11"/>
      <c r="I17" s="11"/>
      <c r="J17" s="11"/>
      <c r="K17" s="11"/>
      <c r="L17" s="11"/>
      <c r="M17" s="11"/>
      <c r="N17" s="12"/>
      <c r="O17" s="4"/>
    </row>
    <row r="18" spans="1:15" ht="15" customHeight="1" x14ac:dyDescent="0.3">
      <c r="A18" s="11"/>
      <c r="B18" s="13" t="s">
        <v>3</v>
      </c>
      <c r="C18" s="25" t="s">
        <v>30</v>
      </c>
      <c r="D18" s="25"/>
      <c r="E18" s="25"/>
      <c r="F18" s="25"/>
      <c r="G18" s="11"/>
      <c r="H18" s="11"/>
      <c r="I18" s="11"/>
      <c r="J18" s="11"/>
      <c r="K18" s="11"/>
      <c r="L18" s="11"/>
      <c r="M18" s="11"/>
      <c r="N18" s="12"/>
      <c r="O18" s="4"/>
    </row>
    <row r="19" spans="1:15" ht="15.6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4"/>
    </row>
    <row r="20" spans="1:15" ht="15.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/>
      <c r="O20" s="4"/>
    </row>
    <row r="21" spans="1:15" ht="15.6" x14ac:dyDescent="0.3">
      <c r="A21" s="4"/>
      <c r="B21" s="38" t="s">
        <v>31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"/>
      <c r="O21" s="4"/>
    </row>
    <row r="22" spans="1:15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4"/>
    </row>
    <row r="23" spans="1:15" ht="15.6" x14ac:dyDescent="0.3">
      <c r="O23" s="4"/>
    </row>
  </sheetData>
  <mergeCells count="25">
    <mergeCell ref="B14:M14"/>
    <mergeCell ref="C16:F16"/>
    <mergeCell ref="B21:M21"/>
    <mergeCell ref="B9:B10"/>
    <mergeCell ref="G7:G8"/>
    <mergeCell ref="D9:E10"/>
    <mergeCell ref="D7:E8"/>
    <mergeCell ref="C7:C8"/>
    <mergeCell ref="C9:C10"/>
    <mergeCell ref="I1:M2"/>
    <mergeCell ref="A11:F11"/>
    <mergeCell ref="A9:A10"/>
    <mergeCell ref="C17:F17"/>
    <mergeCell ref="C18:F18"/>
    <mergeCell ref="A12:N12"/>
    <mergeCell ref="A3:M4"/>
    <mergeCell ref="A5:M5"/>
    <mergeCell ref="A6:N6"/>
    <mergeCell ref="I7:K7"/>
    <mergeCell ref="M7:M8"/>
    <mergeCell ref="F7:F8"/>
    <mergeCell ref="H7:H8"/>
    <mergeCell ref="L7:L8"/>
    <mergeCell ref="A7:A8"/>
    <mergeCell ref="B7:B8"/>
  </mergeCells>
  <pageMargins left="0.82677165354330717" right="0" top="0.39370078740157483" bottom="0.1968503937007874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2024-12-06T05:04:04Z</dcterms:modified>
</cp:coreProperties>
</file>